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<sst xmlns="http://schemas.openxmlformats.org/spreadsheetml/2006/main" count="34" uniqueCount="19">
  <si>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</si>
  <si>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</si>
  <si>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</si>
  <si>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</si>
  <si>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</si>
  <si>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</si>
  <si>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</si>
  <si>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</si>
  <si>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</si>
  <si>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</si>
  <si>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</si>
  <si>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</si>
  <si>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</si>
  <si>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</si>
  <si>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2020-2021</t>
  </si>
  <si>
    <t>Μάρτιος</t>
  </si>
  <si>
    <t>Απρίλιος</t>
  </si>
  <si>
    <t>Μάρτης-Απρίλης 2021</t>
  </si>
  <si>
    <t>ΑΠΡΙΛΙΟ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</si>
</sst>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Απρίλιο για τα χρόνια 2019-2021 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0725"/>
          <c:w val="0.926"/>
          <c:h val="0.89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3013019"/>
        <c:axId val="27117172"/>
      </c:barChart>
      <c:catAx>
        <c:axId val="3013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25"/>
          <c:y val="0.509"/>
          <c:w val="0.045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362950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96150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62293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2.28125" style="0" customWidth="1"/>
    <col min="2" max="3" width="12.8515625" style="0" customWidth="1"/>
    <col min="4" max="4" width="7.28125" style="0" customWidth="1"/>
    <col min="5" max="5" width="6.140625" style="0" customWidth="1"/>
    <col min="6" max="6" width="12.57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2021</v>
      </c>
      <c r="J3" s="58" t="s">
        <v>7</v>
      </c>
      <c r="K3" s="27"/>
    </row>
    <row r="4" spans="1:15" ht="44.25" customHeight="1">
      <c r="A4" s="39"/>
      <c r="B4" s="69" t="s">
        <v>16</v>
      </c>
      <c r="C4" s="69" t="s">
        <v>16</v>
      </c>
      <c r="D4" s="72" t="s">
        <v>13</v>
      </c>
      <c r="E4" s="72"/>
      <c r="F4" s="69" t="s">
        <v>16</v>
      </c>
      <c r="G4" s="72" t="s">
        <v>14</v>
      </c>
      <c r="H4" s="72"/>
      <c r="I4" s="69" t="s">
        <v>15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v>7010</v>
      </c>
      <c r="C6" s="34">
        <v>7143</v>
      </c>
      <c r="D6" s="64">
        <f aca="true" t="shared" si="0" ref="D6:D11">C6-B6</f>
        <v>133</v>
      </c>
      <c r="E6" s="65">
        <f aca="true" t="shared" si="1" ref="E6:E11">D6/B6</f>
        <v>0.018972895863052782</v>
      </c>
      <c r="F6" s="68">
        <v>9166</v>
      </c>
      <c r="G6" s="64">
        <f aca="true" t="shared" si="2" ref="G6:G11">F6-C6</f>
        <v>2023</v>
      </c>
      <c r="H6" s="66">
        <f aca="true" t="shared" si="3" ref="H6:H11">G6/C6</f>
        <v>0.28321433571328575</v>
      </c>
      <c r="I6" s="68">
        <v>9232</v>
      </c>
      <c r="J6" s="41">
        <f aca="true" t="shared" si="4" ref="J6:J11">F6-I6</f>
        <v>-66</v>
      </c>
      <c r="K6" s="2"/>
      <c r="L6" s="56" t="s">
        <v>1</v>
      </c>
      <c r="M6" s="34">
        <f aca="true" t="shared" si="5" ref="M6:N10">B6</f>
        <v>7010</v>
      </c>
      <c r="N6" s="34">
        <f t="shared" si="5"/>
        <v>7143</v>
      </c>
      <c r="O6" s="34">
        <f aca="true" t="shared" si="6" ref="O6:O11">F6</f>
        <v>9166</v>
      </c>
      <c r="S6" s="32"/>
      <c r="T6" s="47"/>
    </row>
    <row r="7" spans="1:20" ht="15.75">
      <c r="A7" s="67" t="s">
        <v>10</v>
      </c>
      <c r="B7" s="34">
        <v>2030</v>
      </c>
      <c r="C7" s="34">
        <v>6380</v>
      </c>
      <c r="D7" s="64">
        <f t="shared" si="0"/>
        <v>4350</v>
      </c>
      <c r="E7" s="65">
        <f t="shared" si="1"/>
        <v>2.142857142857143</v>
      </c>
      <c r="F7" s="68">
        <v>4485</v>
      </c>
      <c r="G7" s="64">
        <f t="shared" si="2"/>
        <v>-1895</v>
      </c>
      <c r="H7" s="66">
        <f t="shared" si="3"/>
        <v>-0.29702194357366773</v>
      </c>
      <c r="I7" s="68">
        <v>4691</v>
      </c>
      <c r="J7" s="41">
        <f t="shared" si="4"/>
        <v>-206</v>
      </c>
      <c r="K7" s="2"/>
      <c r="L7" s="56" t="s">
        <v>10</v>
      </c>
      <c r="M7" s="34">
        <f t="shared" si="5"/>
        <v>2030</v>
      </c>
      <c r="N7" s="34">
        <f t="shared" si="5"/>
        <v>6380</v>
      </c>
      <c r="O7" s="34">
        <f t="shared" si="6"/>
        <v>4485</v>
      </c>
      <c r="S7" s="32"/>
      <c r="T7" s="48"/>
    </row>
    <row r="8" spans="1:20" ht="15.75">
      <c r="A8" s="67" t="s">
        <v>9</v>
      </c>
      <c r="B8" s="34">
        <v>3539</v>
      </c>
      <c r="C8" s="34">
        <v>4862</v>
      </c>
      <c r="D8" s="64">
        <f t="shared" si="0"/>
        <v>1323</v>
      </c>
      <c r="E8" s="65">
        <f t="shared" si="1"/>
        <v>0.3738344165018367</v>
      </c>
      <c r="F8" s="68">
        <v>5776</v>
      </c>
      <c r="G8" s="64">
        <f t="shared" si="2"/>
        <v>914</v>
      </c>
      <c r="H8" s="66">
        <f t="shared" si="3"/>
        <v>0.18798848210612917</v>
      </c>
      <c r="I8" s="68">
        <v>5937</v>
      </c>
      <c r="J8" s="41">
        <f t="shared" si="4"/>
        <v>-161</v>
      </c>
      <c r="K8" s="2"/>
      <c r="L8" s="56" t="s">
        <v>9</v>
      </c>
      <c r="M8" s="34">
        <f>B8</f>
        <v>3539</v>
      </c>
      <c r="N8" s="34">
        <f t="shared" si="5"/>
        <v>4862</v>
      </c>
      <c r="O8" s="34">
        <f t="shared" si="6"/>
        <v>5776</v>
      </c>
      <c r="S8" s="32"/>
      <c r="T8" s="48"/>
    </row>
    <row r="9" spans="1:20" ht="15.75">
      <c r="A9" s="63" t="s">
        <v>2</v>
      </c>
      <c r="B9" s="34">
        <v>5250</v>
      </c>
      <c r="C9" s="34">
        <v>5992</v>
      </c>
      <c r="D9" s="64">
        <f t="shared" si="0"/>
        <v>742</v>
      </c>
      <c r="E9" s="65">
        <f t="shared" si="1"/>
        <v>0.14133333333333334</v>
      </c>
      <c r="F9" s="68">
        <v>7925</v>
      </c>
      <c r="G9" s="64">
        <f t="shared" si="2"/>
        <v>1933</v>
      </c>
      <c r="H9" s="66">
        <f t="shared" si="3"/>
        <v>0.32259679572763683</v>
      </c>
      <c r="I9" s="68">
        <v>8112</v>
      </c>
      <c r="J9" s="41">
        <f t="shared" si="4"/>
        <v>-187</v>
      </c>
      <c r="K9" s="2"/>
      <c r="L9" s="56" t="s">
        <v>2</v>
      </c>
      <c r="M9" s="34">
        <f t="shared" si="5"/>
        <v>5250</v>
      </c>
      <c r="N9" s="34">
        <f t="shared" si="5"/>
        <v>5992</v>
      </c>
      <c r="O9" s="34">
        <f t="shared" si="6"/>
        <v>7925</v>
      </c>
      <c r="S9" s="32"/>
      <c r="T9" s="47"/>
    </row>
    <row r="10" spans="1:20" ht="15.75">
      <c r="A10" s="63" t="s">
        <v>3</v>
      </c>
      <c r="B10" s="34">
        <v>2486</v>
      </c>
      <c r="C10" s="34">
        <v>4214</v>
      </c>
      <c r="D10" s="64">
        <f t="shared" si="0"/>
        <v>1728</v>
      </c>
      <c r="E10" s="65">
        <f t="shared" si="1"/>
        <v>0.6950925181013676</v>
      </c>
      <c r="F10" s="68">
        <v>4834</v>
      </c>
      <c r="G10" s="64">
        <f t="shared" si="2"/>
        <v>620</v>
      </c>
      <c r="H10" s="66">
        <f t="shared" si="3"/>
        <v>0.14712861888941622</v>
      </c>
      <c r="I10" s="68">
        <v>4961</v>
      </c>
      <c r="J10" s="41">
        <f t="shared" si="4"/>
        <v>-127</v>
      </c>
      <c r="K10" s="2"/>
      <c r="L10" s="56" t="s">
        <v>3</v>
      </c>
      <c r="M10" s="34">
        <f t="shared" si="5"/>
        <v>2486</v>
      </c>
      <c r="N10" s="34">
        <f t="shared" si="5"/>
        <v>4214</v>
      </c>
      <c r="O10" s="34">
        <f t="shared" si="6"/>
        <v>4834</v>
      </c>
      <c r="S10" s="32"/>
      <c r="T10" s="47"/>
    </row>
    <row r="11" spans="1:20" ht="16.5" thickBot="1">
      <c r="A11" s="42" t="s">
        <v>4</v>
      </c>
      <c r="B11" s="59">
        <f>SUM(B6:B10)</f>
        <v>20315</v>
      </c>
      <c r="C11" s="60">
        <f>SUM(C6:C10)</f>
        <v>28591</v>
      </c>
      <c r="D11" s="60">
        <f t="shared" si="0"/>
        <v>8276</v>
      </c>
      <c r="E11" s="61">
        <f t="shared" si="1"/>
        <v>0.4073837066207236</v>
      </c>
      <c r="F11" s="60">
        <f>SUM(F6:F10)</f>
        <v>32186</v>
      </c>
      <c r="G11" s="60">
        <f t="shared" si="2"/>
        <v>3595</v>
      </c>
      <c r="H11" s="61">
        <f t="shared" si="3"/>
        <v>0.12573886887482075</v>
      </c>
      <c r="I11" s="60">
        <f>SUM(I6:I10)</f>
        <v>32933</v>
      </c>
      <c r="J11" s="44">
        <f t="shared" si="4"/>
        <v>-747</v>
      </c>
      <c r="K11" s="29"/>
      <c r="L11" s="50"/>
      <c r="M11" s="43">
        <f>SUM(M6:M10)</f>
        <v>20315</v>
      </c>
      <c r="N11" s="43">
        <f>SUM(N6:N10)</f>
        <v>28591</v>
      </c>
      <c r="O11" s="34">
        <f t="shared" si="6"/>
        <v>32186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2021-05-04T08:00:22Z</cp:lastPrinted>
  <dcterms:created xsi:type="dcterms:W3CDTF">2003-04-22T11:29:56Z</dcterms:created>
  <dcterms:modified xsi:type="dcterms:W3CDTF">2021-05-04T08:00:27Z</dcterms:modified>
  <cp:category/>
  <cp:version/>
  <cp:contentType/>
  <cp:contentStatus/>
</cp:coreProperties>
</file>